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tage\Gestion_de_la_qualite\Qualité\Optilab\Formation auditeur interne\2019-02-13\"/>
    </mc:Choice>
  </mc:AlternateContent>
  <bookViews>
    <workbookView xWindow="780" yWindow="-375" windowWidth="22215" windowHeight="11640" tabRatio="260"/>
  </bookViews>
  <sheets>
    <sheet name="Année 2012" sheetId="1" r:id="rId1"/>
  </sheets>
  <definedNames>
    <definedName name="_xlnm._FilterDatabase" localSheetId="0" hidden="1">'Année 2012'!$AV$1:$AV$31</definedName>
  </definedNames>
  <calcPr calcId="152511"/>
</workbook>
</file>

<file path=xl/calcChain.xml><?xml version="1.0" encoding="utf-8"?>
<calcChain xmlns="http://schemas.openxmlformats.org/spreadsheetml/2006/main">
  <c r="AP22" i="1" l="1"/>
  <c r="AM22" i="1"/>
  <c r="AB22" i="1" l="1"/>
  <c r="AB23" i="1" s="1"/>
  <c r="AC22" i="1"/>
  <c r="AC23" i="1" s="1"/>
  <c r="Y22" i="1"/>
  <c r="Y23" i="1" s="1"/>
  <c r="T22" i="1"/>
  <c r="T23" i="1" s="1"/>
  <c r="Q22" i="1"/>
  <c r="Q23" i="1" s="1"/>
  <c r="Z22" i="1" l="1"/>
  <c r="Z23" i="1" s="1"/>
  <c r="W22" i="1"/>
  <c r="W23" i="1" s="1"/>
  <c r="N22" i="1"/>
  <c r="N23" i="1" s="1"/>
  <c r="O22" i="1"/>
  <c r="O23" i="1" s="1"/>
  <c r="AA22" i="1" l="1"/>
  <c r="AA23" i="1" s="1"/>
  <c r="AD22" i="1" l="1"/>
  <c r="AD23" i="1" s="1"/>
  <c r="R22" i="1" l="1"/>
  <c r="R23" i="1" s="1"/>
  <c r="AT22" i="1" l="1"/>
  <c r="AG22" i="1" l="1"/>
  <c r="AJ22" i="1" l="1"/>
  <c r="AK22" i="1"/>
  <c r="AL22" i="1"/>
  <c r="AN22" i="1"/>
  <c r="AO22" i="1"/>
  <c r="AQ22" i="1"/>
  <c r="AR22" i="1"/>
  <c r="AS22" i="1"/>
  <c r="X22" i="1"/>
  <c r="X23" i="1" s="1"/>
  <c r="V22" i="1"/>
  <c r="V23" i="1" s="1"/>
  <c r="S22" i="1"/>
  <c r="S23" i="1" s="1"/>
  <c r="P22" i="1"/>
  <c r="P23" i="1" s="1"/>
  <c r="M22" i="1"/>
  <c r="M23" i="1" s="1"/>
  <c r="AE22" i="1"/>
  <c r="AF22" i="1"/>
  <c r="AH22" i="1"/>
  <c r="AI22" i="1"/>
  <c r="U22" i="1"/>
  <c r="U23" i="1" s="1"/>
</calcChain>
</file>

<file path=xl/comments1.xml><?xml version="1.0" encoding="utf-8"?>
<comments xmlns="http://schemas.openxmlformats.org/spreadsheetml/2006/main">
  <authors>
    <author>Élyse Boivin</author>
    <author>France Corbeil</author>
  </authors>
  <commentList>
    <comment ref="O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P2" authorId="1" shapeId="0">
      <text>
        <r>
          <rPr>
            <b/>
            <sz val="8"/>
            <color indexed="81"/>
            <rFont val="Tahoma"/>
            <family val="2"/>
          </rPr>
          <t>France Corbeil:</t>
        </r>
        <r>
          <rPr>
            <sz val="8"/>
            <color indexed="81"/>
            <rFont val="Tahoma"/>
            <family val="2"/>
          </rPr>
          <t xml:space="preserve">
Mise à jour de la formation à faire à son retour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R2" authorId="1" shapeId="0">
      <text>
        <r>
          <rPr>
            <b/>
            <sz val="8"/>
            <color indexed="81"/>
            <rFont val="Tahoma"/>
            <family val="2"/>
          </rPr>
          <t>France Corbeil:</t>
        </r>
        <r>
          <rPr>
            <sz val="8"/>
            <color indexed="81"/>
            <rFont val="Tahoma"/>
            <family val="2"/>
          </rPr>
          <t xml:space="preserve">
Congé de maternité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 et congé différé de juin à fin décembre 2017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Ne sera plus auditeur interne 2018-10-26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En formation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2e audit le 2018-12-12 pour formation grappe Qc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Élyse Boivin:</t>
        </r>
        <r>
          <rPr>
            <sz val="8"/>
            <color indexed="81"/>
            <rFont val="Tahoma"/>
            <family val="2"/>
          </rPr>
          <t xml:space="preserve">
Rédaction 2e rapport 2019-01-23</t>
        </r>
      </text>
    </comment>
    <comment ref="L9" authorId="0" shapeId="0">
      <text>
        <r>
          <rPr>
            <b/>
            <sz val="8"/>
            <color indexed="81"/>
            <rFont val="Tahoma"/>
            <charset val="1"/>
          </rPr>
          <t>Élyse Boivin:</t>
        </r>
        <r>
          <rPr>
            <sz val="8"/>
            <color indexed="81"/>
            <rFont val="Tahoma"/>
            <charset val="1"/>
          </rPr>
          <t xml:space="preserve">
Rapport du 2e audit remis le 2019-02-07</t>
        </r>
      </text>
    </comment>
  </commentList>
</comments>
</file>

<file path=xl/sharedStrings.xml><?xml version="1.0" encoding="utf-8"?>
<sst xmlns="http://schemas.openxmlformats.org/spreadsheetml/2006/main" count="137" uniqueCount="48">
  <si>
    <t>Secteurs</t>
  </si>
  <si>
    <t>Rappel aux auditeurs</t>
  </si>
  <si>
    <t>Préparation des documents</t>
  </si>
  <si>
    <t>BM</t>
  </si>
  <si>
    <t>CQE</t>
  </si>
  <si>
    <t>DIR</t>
  </si>
  <si>
    <t>ID</t>
  </si>
  <si>
    <t>IDBM</t>
  </si>
  <si>
    <t>MA</t>
  </si>
  <si>
    <t>MBAC</t>
  </si>
  <si>
    <t>MC</t>
  </si>
  <si>
    <t>NC3</t>
  </si>
  <si>
    <t>PA</t>
  </si>
  <si>
    <t>SEV</t>
  </si>
  <si>
    <t>TI</t>
  </si>
  <si>
    <t>RE (DC-RS-DBM)</t>
  </si>
  <si>
    <t>GQ - CDOC</t>
  </si>
  <si>
    <t>TOTAL</t>
  </si>
  <si>
    <t>RAPPORT</t>
  </si>
  <si>
    <t>Légende:</t>
  </si>
  <si>
    <t>√ = fait</t>
  </si>
  <si>
    <r>
      <rPr>
        <b/>
        <sz val="12"/>
        <color indexed="10"/>
        <rFont val="Century Gothic"/>
        <family val="2"/>
      </rPr>
      <t>NC</t>
    </r>
    <r>
      <rPr>
        <b/>
        <sz val="11"/>
        <color indexed="8"/>
        <rFont val="Century Gothic"/>
        <family val="2"/>
      </rPr>
      <t xml:space="preserve">  = relecture nécessaire (RE-GQ-012)</t>
    </r>
  </si>
  <si>
    <t>Date de présentation</t>
  </si>
  <si>
    <t>Date de rédaction</t>
  </si>
  <si>
    <t>CEQ</t>
  </si>
  <si>
    <t>PC</t>
  </si>
  <si>
    <t>NOTE:</t>
  </si>
  <si>
    <t>PLANIFICATION</t>
  </si>
  <si>
    <t>Date</t>
  </si>
  <si>
    <t>Auditeur</t>
  </si>
  <si>
    <t>Bilan de couverture des points de la norme</t>
  </si>
  <si>
    <t>Bilan ACP vs points de norme (revue de direction)</t>
  </si>
  <si>
    <t>Envoi à la direction</t>
  </si>
  <si>
    <t>Remplir suivi des audits par auditeurs</t>
  </si>
  <si>
    <t>Date de l'audit</t>
  </si>
  <si>
    <t>Auditeur interne/Expert</t>
  </si>
  <si>
    <t>Experts ou autres</t>
  </si>
  <si>
    <t>RFM / RH / MU</t>
  </si>
  <si>
    <t>Évaluation des auditeurs reçue</t>
  </si>
  <si>
    <t>Envoi au secteur</t>
  </si>
  <si>
    <t>Automne</t>
  </si>
  <si>
    <t>Le calendrier des audits est dorénavant réparti sur deux ans, secteurs en non grisés seront faits en 2019.</t>
  </si>
  <si>
    <t>MY et MT</t>
  </si>
  <si>
    <t>BS</t>
  </si>
  <si>
    <t>√</t>
  </si>
  <si>
    <t>Printemps</t>
  </si>
  <si>
    <t>Équipe des auditeurs</t>
  </si>
  <si>
    <t>Prénom et nom d'un auditeur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</si>
</sst>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1"/>
      <color indexed="8"/>
      <name val="Century Gothic"/>
      <family val="2"/>
    </font>
    <font>
      <b/>
      <sz val="12"/>
      <color indexed="10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sz val="11"/>
      <color rgb="FFFF0000"/>
      <name val="Century Gothic"/>
      <family val="2"/>
    </font>
    <font>
      <sz val="11"/>
      <color theme="9" tint="-0.249977111117893"/>
      <name val="Century Gothic"/>
      <family val="2"/>
    </font>
    <font>
      <sz val="10"/>
      <color theme="1"/>
      <name val="Calibri"/>
      <family val="2"/>
    </font>
    <font>
      <b/>
      <sz val="10"/>
      <color theme="1"/>
      <name val="Century Gothic"/>
      <family val="2"/>
    </font>
    <font>
      <sz val="11"/>
      <color rgb="FFC00000"/>
      <name val="Century Gothic"/>
      <family val="2"/>
    </font>
    <font>
      <b/>
      <sz val="12"/>
      <color theme="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FF0000"/>
      <name val="Century Gothic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9" tint="-0.249977111117893"/>
      <name val="Century Gothic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textRotation="255"/>
      <protection locked="0"/>
    </xf>
    <xf numFmtId="0" fontId="1" fillId="0" borderId="0" xfId="0" applyFont="1" applyAlignment="1" applyProtection="1">
      <alignment horizontal="center" textRotation="255"/>
      <protection locked="0"/>
    </xf>
    <xf numFmtId="0" fontId="4" fillId="2" borderId="2" xfId="0" applyFont="1" applyFill="1" applyBorder="1" applyAlignment="1" applyProtection="1"/>
    <xf numFmtId="0" fontId="3" fillId="3" borderId="3" xfId="0" applyFont="1" applyFill="1" applyBorder="1" applyAlignment="1" applyProtection="1">
      <alignment horizontal="center" vertical="center" textRotation="90"/>
      <protection locked="0"/>
    </xf>
    <xf numFmtId="0" fontId="3" fillId="4" borderId="4" xfId="0" applyFont="1" applyFill="1" applyBorder="1" applyAlignment="1" applyProtection="1">
      <alignment horizontal="center" vertical="center" textRotation="90"/>
      <protection locked="0"/>
    </xf>
    <xf numFmtId="0" fontId="3" fillId="4" borderId="3" xfId="0" applyFont="1" applyFill="1" applyBorder="1" applyAlignment="1" applyProtection="1">
      <alignment horizontal="center" vertical="center" textRotation="90"/>
      <protection locked="0"/>
    </xf>
    <xf numFmtId="0" fontId="11" fillId="0" borderId="5" xfId="0" applyFont="1" applyBorder="1" applyAlignment="1" applyProtection="1">
      <alignment horizontal="center" vertical="center" textRotation="90"/>
      <protection locked="0"/>
    </xf>
    <xf numFmtId="0" fontId="12" fillId="0" borderId="0" xfId="0" applyFont="1" applyProtection="1">
      <protection locked="0"/>
    </xf>
    <xf numFmtId="0" fontId="1" fillId="0" borderId="5" xfId="0" applyFont="1" applyFill="1" applyBorder="1" applyAlignment="1" applyProtection="1">
      <alignment horizontal="center" vertical="center" textRotation="90"/>
      <protection locked="0"/>
    </xf>
    <xf numFmtId="0" fontId="3" fillId="4" borderId="6" xfId="0" applyFont="1" applyFill="1" applyBorder="1" applyAlignment="1" applyProtection="1">
      <alignment horizontal="center" vertical="center" textRotation="90"/>
      <protection locked="0"/>
    </xf>
    <xf numFmtId="0" fontId="9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wrapText="1"/>
    </xf>
    <xf numFmtId="0" fontId="9" fillId="0" borderId="12" xfId="0" applyFont="1" applyFill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protection locked="0"/>
    </xf>
    <xf numFmtId="0" fontId="1" fillId="0" borderId="15" xfId="0" applyFont="1" applyFill="1" applyBorder="1" applyAlignment="1" applyProtection="1">
      <alignment horizontal="center" vertical="center" textRotation="90"/>
      <protection locked="0"/>
    </xf>
    <xf numFmtId="0" fontId="1" fillId="5" borderId="6" xfId="0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/>
    <xf numFmtId="0" fontId="10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" fillId="0" borderId="17" xfId="0" applyFont="1" applyFill="1" applyBorder="1" applyAlignment="1" applyProtection="1">
      <alignment horizontal="center" vertical="center" textRotation="90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textRotation="90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vertical="center" textRotation="90"/>
      <protection locked="0"/>
    </xf>
    <xf numFmtId="0" fontId="16" fillId="0" borderId="0" xfId="0" applyFont="1" applyProtection="1">
      <protection locked="0"/>
    </xf>
    <xf numFmtId="0" fontId="16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2" fillId="8" borderId="3" xfId="0" applyFont="1" applyFill="1" applyBorder="1" applyAlignment="1" applyProtection="1">
      <alignment horizontal="center" vertical="center" textRotation="90"/>
      <protection locked="0"/>
    </xf>
    <xf numFmtId="0" fontId="19" fillId="0" borderId="0" xfId="0" applyFont="1" applyProtection="1">
      <protection locked="0"/>
    </xf>
    <xf numFmtId="0" fontId="1" fillId="0" borderId="22" xfId="0" applyFont="1" applyFill="1" applyBorder="1" applyAlignment="1" applyProtection="1">
      <alignment horizontal="center" vertical="center" textRotation="90"/>
      <protection locked="0"/>
    </xf>
    <xf numFmtId="14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9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/>
    <xf numFmtId="14" fontId="18" fillId="0" borderId="1" xfId="0" applyNumberFormat="1" applyFont="1" applyFill="1" applyBorder="1" applyAlignment="1" applyProtection="1">
      <alignment horizontal="center" vertical="center"/>
      <protection locked="0"/>
    </xf>
    <xf numFmtId="16" fontId="13" fillId="0" borderId="0" xfId="0" applyNumberFormat="1" applyFont="1"/>
    <xf numFmtId="0" fontId="23" fillId="3" borderId="4" xfId="0" applyFont="1" applyFill="1" applyBorder="1" applyAlignment="1" applyProtection="1">
      <alignment horizontal="center" vertical="center" textRotation="90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10" fillId="6" borderId="28" xfId="0" applyFont="1" applyFill="1" applyBorder="1" applyAlignment="1" applyProtection="1">
      <alignment horizontal="center" vertical="center" textRotation="90"/>
      <protection locked="0"/>
    </xf>
    <xf numFmtId="0" fontId="10" fillId="6" borderId="29" xfId="0" applyFont="1" applyFill="1" applyBorder="1" applyAlignment="1" applyProtection="1">
      <alignment horizontal="center" vertical="center" textRotation="90"/>
      <protection locked="0"/>
    </xf>
    <xf numFmtId="0" fontId="10" fillId="6" borderId="30" xfId="0" applyFont="1" applyFill="1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left"/>
    </xf>
    <xf numFmtId="14" fontId="18" fillId="0" borderId="1" xfId="0" applyNumberFormat="1" applyFont="1" applyBorder="1" applyAlignment="1" applyProtection="1">
      <alignment horizontal="center" vertical="center"/>
      <protection locked="0"/>
    </xf>
    <xf numFmtId="14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14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20" fillId="9" borderId="24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 applyProtection="1">
      <alignment horizontal="center" vertical="center"/>
      <protection locked="0"/>
    </xf>
    <xf numFmtId="14" fontId="5" fillId="0" borderId="19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textRotation="90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23" fillId="3" borderId="3" xfId="0" applyFont="1" applyFill="1" applyBorder="1" applyAlignment="1" applyProtection="1">
      <alignment vertical="center" textRotation="90"/>
      <protection locked="0"/>
    </xf>
    <xf numFmtId="0" fontId="23" fillId="3" borderId="31" xfId="0" applyFont="1" applyFill="1" applyBorder="1" applyAlignment="1" applyProtection="1">
      <alignment horizontal="center" vertical="center" textRotation="90"/>
      <protection locked="0"/>
    </xf>
    <xf numFmtId="0" fontId="27" fillId="0" borderId="0" xfId="0" applyFont="1" applyProtection="1">
      <protection locked="0"/>
    </xf>
    <xf numFmtId="0" fontId="20" fillId="9" borderId="24" xfId="0" applyFont="1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/>
      <protection locked="0"/>
    </xf>
    <xf numFmtId="0" fontId="23" fillId="3" borderId="3" xfId="0" applyFont="1" applyFill="1" applyBorder="1" applyAlignment="1" applyProtection="1">
      <alignment horizontal="center" vertical="center" textRotation="90"/>
      <protection locked="0"/>
    </xf>
    <xf numFmtId="0" fontId="28" fillId="0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0" fontId="18" fillId="6" borderId="23" xfId="0" applyFont="1" applyFill="1" applyBorder="1" applyAlignment="1" applyProtection="1">
      <alignment horizontal="center"/>
      <protection locked="0"/>
    </xf>
    <xf numFmtId="0" fontId="18" fillId="6" borderId="24" xfId="0" applyFont="1" applyFill="1" applyBorder="1" applyAlignment="1" applyProtection="1">
      <alignment horizontal="center"/>
      <protection locked="0"/>
    </xf>
    <xf numFmtId="0" fontId="18" fillId="6" borderId="25" xfId="0" applyFont="1" applyFill="1" applyBorder="1" applyAlignment="1" applyProtection="1">
      <alignment horizontal="center"/>
      <protection locked="0"/>
    </xf>
    <xf numFmtId="0" fontId="20" fillId="9" borderId="24" xfId="0" applyFont="1" applyFill="1" applyBorder="1" applyAlignment="1">
      <alignment horizontal="center" vertical="center"/>
    </xf>
    <xf numFmtId="0" fontId="20" fillId="10" borderId="23" xfId="0" applyFont="1" applyFill="1" applyBorder="1" applyAlignment="1" applyProtection="1">
      <alignment horizontal="center" vertical="center"/>
      <protection locked="0"/>
    </xf>
    <xf numFmtId="0" fontId="20" fillId="10" borderId="25" xfId="0" applyFont="1" applyFill="1" applyBorder="1" applyAlignment="1" applyProtection="1">
      <alignment horizontal="center" vertical="center"/>
      <protection locked="0"/>
    </xf>
    <xf numFmtId="0" fontId="2" fillId="11" borderId="24" xfId="0" applyFont="1" applyFill="1" applyBorder="1" applyAlignment="1" applyProtection="1">
      <alignment horizontal="center" vertical="center"/>
      <protection locked="0"/>
    </xf>
    <xf numFmtId="0" fontId="2" fillId="11" borderId="2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CC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0"/>
  <sheetViews>
    <sheetView tabSelected="1" zoomScale="70" zoomScaleNormal="70" workbookViewId="0">
      <pane xSplit="1860" ySplit="4305" topLeftCell="B9" activePane="bottomRight"/>
      <selection sqref="A1:A1048576"/>
      <selection pane="topRight" activeCell="AE2" sqref="AE2"/>
      <selection pane="bottomLeft" activeCell="A21" sqref="A21"/>
      <selection pane="bottomRight" activeCell="M18" sqref="M18"/>
    </sheetView>
  </sheetViews>
  <sheetFormatPr baseColWidth="10" defaultRowHeight="16.5" x14ac:dyDescent="0.3"/>
  <cols>
    <col min="1" max="1" width="20.7109375" style="1" customWidth="1"/>
    <col min="2" max="2" width="14.7109375" style="20" customWidth="1"/>
    <col min="3" max="10" width="4.28515625" style="20" customWidth="1"/>
    <col min="11" max="11" width="12.42578125" style="20" customWidth="1"/>
    <col min="12" max="12" width="12.85546875" style="20" customWidth="1"/>
    <col min="13" max="20" width="5.140625" style="4" customWidth="1"/>
    <col min="21" max="29" width="5.42578125" style="5" customWidth="1"/>
    <col min="30" max="30" width="5.140625" style="5" customWidth="1"/>
    <col min="31" max="46" width="5.140625" style="2" customWidth="1"/>
    <col min="47" max="47" width="5.140625" style="34" customWidth="1"/>
    <col min="48" max="48" width="12.85546875" style="38" bestFit="1" customWidth="1"/>
    <col min="49" max="49" width="20.7109375" style="38" bestFit="1" customWidth="1"/>
    <col min="50" max="50" width="22" style="38" customWidth="1"/>
    <col min="51" max="16384" width="11.42578125" style="1"/>
  </cols>
  <sheetData>
    <row r="1" spans="1:51" ht="17.25" thickBot="1" x14ac:dyDescent="0.35">
      <c r="K1" s="113" t="s">
        <v>18</v>
      </c>
      <c r="L1" s="114"/>
      <c r="M1" s="112" t="s">
        <v>46</v>
      </c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02"/>
      <c r="AC1" s="102"/>
      <c r="AD1" s="91"/>
      <c r="AE1" s="115" t="s">
        <v>36</v>
      </c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6"/>
      <c r="AV1" s="109" t="s">
        <v>27</v>
      </c>
      <c r="AW1" s="110"/>
      <c r="AX1" s="111"/>
    </row>
    <row r="2" spans="1:51" ht="276" customHeight="1" thickBot="1" x14ac:dyDescent="0.35">
      <c r="A2" s="10" t="s">
        <v>0</v>
      </c>
      <c r="B2" s="12" t="s">
        <v>34</v>
      </c>
      <c r="C2" s="12" t="s">
        <v>1</v>
      </c>
      <c r="D2" s="12" t="s">
        <v>2</v>
      </c>
      <c r="E2" s="12" t="s">
        <v>30</v>
      </c>
      <c r="F2" s="35" t="s">
        <v>31</v>
      </c>
      <c r="G2" s="35" t="s">
        <v>33</v>
      </c>
      <c r="H2" s="46" t="s">
        <v>39</v>
      </c>
      <c r="I2" s="46" t="s">
        <v>32</v>
      </c>
      <c r="J2" s="61" t="s">
        <v>38</v>
      </c>
      <c r="K2" s="36" t="s">
        <v>23</v>
      </c>
      <c r="L2" s="36" t="s">
        <v>22</v>
      </c>
      <c r="M2" s="48" t="s">
        <v>47</v>
      </c>
      <c r="N2" s="95"/>
      <c r="O2" s="69"/>
      <c r="P2" s="48"/>
      <c r="Q2" s="69"/>
      <c r="R2" s="69"/>
      <c r="S2" s="48"/>
      <c r="T2" s="69"/>
      <c r="U2" s="50"/>
      <c r="V2" s="7"/>
      <c r="W2" s="95"/>
      <c r="X2" s="7"/>
      <c r="Y2" s="104"/>
      <c r="Z2" s="99"/>
      <c r="AA2" s="7"/>
      <c r="AB2" s="100"/>
      <c r="AC2" s="100"/>
      <c r="AD2" s="100"/>
      <c r="AE2" s="13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59" t="s">
        <v>17</v>
      </c>
      <c r="AV2" s="73" t="s">
        <v>28</v>
      </c>
      <c r="AW2" s="74" t="s">
        <v>29</v>
      </c>
      <c r="AX2" s="75" t="s">
        <v>35</v>
      </c>
    </row>
    <row r="3" spans="1:51" x14ac:dyDescent="0.3">
      <c r="A3" s="96" t="s">
        <v>3</v>
      </c>
      <c r="B3" s="81">
        <v>43360</v>
      </c>
      <c r="C3" s="54" t="s">
        <v>44</v>
      </c>
      <c r="D3" s="54" t="s">
        <v>44</v>
      </c>
      <c r="E3" s="54" t="s">
        <v>44</v>
      </c>
      <c r="F3" s="54" t="s">
        <v>44</v>
      </c>
      <c r="G3" s="54" t="s">
        <v>44</v>
      </c>
      <c r="H3" s="54" t="s">
        <v>44</v>
      </c>
      <c r="I3" s="54" t="s">
        <v>44</v>
      </c>
      <c r="J3" s="54" t="s">
        <v>44</v>
      </c>
      <c r="K3" s="56">
        <v>43371</v>
      </c>
      <c r="L3" s="107">
        <v>43384</v>
      </c>
      <c r="M3" s="87"/>
      <c r="N3" s="87"/>
      <c r="O3" s="87"/>
      <c r="P3" s="87"/>
      <c r="Q3" s="87"/>
      <c r="R3" s="87"/>
      <c r="S3" s="87">
        <v>1</v>
      </c>
      <c r="T3" s="87"/>
      <c r="U3" s="42">
        <v>1</v>
      </c>
      <c r="V3" s="42"/>
      <c r="W3" s="42"/>
      <c r="X3" s="42"/>
      <c r="Y3" s="42"/>
      <c r="Z3" s="42"/>
      <c r="AA3" s="42"/>
      <c r="AB3" s="103"/>
      <c r="AC3" s="103"/>
      <c r="AD3" s="83"/>
      <c r="AE3" s="41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70"/>
      <c r="AV3" s="81" t="s">
        <v>40</v>
      </c>
      <c r="AW3" s="77"/>
      <c r="AX3" s="76"/>
      <c r="AY3" s="101"/>
    </row>
    <row r="4" spans="1:51" x14ac:dyDescent="0.3">
      <c r="A4" s="58" t="s">
        <v>43</v>
      </c>
      <c r="B4" s="56">
        <v>43199</v>
      </c>
      <c r="C4" s="54" t="s">
        <v>44</v>
      </c>
      <c r="D4" s="54" t="s">
        <v>44</v>
      </c>
      <c r="E4" s="54" t="s">
        <v>44</v>
      </c>
      <c r="F4" s="54" t="s">
        <v>44</v>
      </c>
      <c r="G4" s="54" t="s">
        <v>44</v>
      </c>
      <c r="H4" s="54" t="s">
        <v>44</v>
      </c>
      <c r="I4" s="54" t="s">
        <v>44</v>
      </c>
      <c r="J4" s="54" t="s">
        <v>44</v>
      </c>
      <c r="K4" s="56">
        <v>43200</v>
      </c>
      <c r="L4" s="93">
        <v>43210</v>
      </c>
      <c r="M4" s="19"/>
      <c r="N4" s="49"/>
      <c r="O4" s="49"/>
      <c r="P4" s="49"/>
      <c r="Q4" s="49"/>
      <c r="R4" s="49"/>
      <c r="S4" s="49">
        <v>1</v>
      </c>
      <c r="T4" s="49"/>
      <c r="U4" s="49"/>
      <c r="V4" s="88"/>
      <c r="W4" s="88"/>
      <c r="X4" s="39"/>
      <c r="Y4" s="39"/>
      <c r="Z4" s="39"/>
      <c r="AA4" s="39">
        <v>1</v>
      </c>
      <c r="AB4" s="98"/>
      <c r="AC4" s="98"/>
      <c r="AD4" s="49"/>
      <c r="AE4" s="19"/>
      <c r="AF4" s="18"/>
      <c r="AG4" s="18"/>
      <c r="AH4" s="18"/>
      <c r="AI4" s="3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71"/>
      <c r="AV4" s="56" t="s">
        <v>45</v>
      </c>
      <c r="AW4" s="78"/>
      <c r="AX4" s="80"/>
      <c r="AY4" s="60"/>
    </row>
    <row r="5" spans="1:51" ht="19.5" customHeight="1" x14ac:dyDescent="0.3">
      <c r="A5" s="96" t="s">
        <v>24</v>
      </c>
      <c r="B5" s="81">
        <v>43430</v>
      </c>
      <c r="C5" s="54" t="s">
        <v>44</v>
      </c>
      <c r="D5" s="54" t="s">
        <v>44</v>
      </c>
      <c r="E5" s="54" t="s">
        <v>44</v>
      </c>
      <c r="F5" s="54" t="s">
        <v>44</v>
      </c>
      <c r="G5" s="54" t="s">
        <v>44</v>
      </c>
      <c r="H5" s="54" t="s">
        <v>44</v>
      </c>
      <c r="I5" s="54" t="s">
        <v>44</v>
      </c>
      <c r="J5" s="88"/>
      <c r="K5" s="92">
        <v>43455</v>
      </c>
      <c r="L5" s="93">
        <v>43502</v>
      </c>
      <c r="M5" s="19"/>
      <c r="N5" s="49">
        <v>1</v>
      </c>
      <c r="O5" s="49"/>
      <c r="P5" s="49"/>
      <c r="Q5" s="49"/>
      <c r="R5" s="49"/>
      <c r="S5" s="49"/>
      <c r="T5" s="49"/>
      <c r="U5" s="39"/>
      <c r="V5" s="39"/>
      <c r="W5" s="98"/>
      <c r="X5" s="49"/>
      <c r="Y5" s="49"/>
      <c r="Z5" s="49"/>
      <c r="AA5" s="49"/>
      <c r="AB5" s="49">
        <v>1</v>
      </c>
      <c r="AC5" s="49"/>
      <c r="AD5" s="49"/>
      <c r="AE5" s="19"/>
      <c r="AF5" s="18"/>
      <c r="AG5" s="18"/>
      <c r="AH5" s="3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71"/>
      <c r="AV5" s="81" t="s">
        <v>40</v>
      </c>
      <c r="AW5" s="108"/>
      <c r="AX5" s="106"/>
      <c r="AY5" s="60"/>
    </row>
    <row r="6" spans="1:51" x14ac:dyDescent="0.3">
      <c r="A6" s="58" t="s">
        <v>4</v>
      </c>
      <c r="B6" s="56">
        <v>43437</v>
      </c>
      <c r="C6" s="54" t="s">
        <v>44</v>
      </c>
      <c r="D6" s="54" t="s">
        <v>44</v>
      </c>
      <c r="E6" s="54" t="s">
        <v>44</v>
      </c>
      <c r="F6" s="54" t="s">
        <v>44</v>
      </c>
      <c r="G6" s="54"/>
      <c r="H6" s="54"/>
      <c r="I6" s="54"/>
      <c r="J6" s="54"/>
      <c r="K6" s="56">
        <v>43493</v>
      </c>
      <c r="L6" s="49"/>
      <c r="M6" s="19">
        <v>1</v>
      </c>
      <c r="N6" s="49"/>
      <c r="O6" s="49"/>
      <c r="P6" s="49"/>
      <c r="Q6" s="49"/>
      <c r="R6" s="49"/>
      <c r="S6" s="49"/>
      <c r="T6" s="49">
        <v>1</v>
      </c>
      <c r="U6" s="49"/>
      <c r="V6" s="88"/>
      <c r="W6" s="88"/>
      <c r="X6" s="39"/>
      <c r="Y6" s="39"/>
      <c r="Z6" s="39"/>
      <c r="AA6" s="39"/>
      <c r="AB6" s="98"/>
      <c r="AC6" s="98"/>
      <c r="AD6" s="49"/>
      <c r="AE6" s="19"/>
      <c r="AF6" s="18"/>
      <c r="AG6" s="18"/>
      <c r="AH6" s="18"/>
      <c r="AI6" s="3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71"/>
      <c r="AV6" s="81" t="s">
        <v>40</v>
      </c>
      <c r="AW6" s="77"/>
      <c r="AX6" s="76"/>
      <c r="AY6" s="60"/>
    </row>
    <row r="7" spans="1:51" s="2" customFormat="1" x14ac:dyDescent="0.3">
      <c r="A7" s="26" t="s">
        <v>5</v>
      </c>
      <c r="B7" s="67"/>
      <c r="C7" s="54"/>
      <c r="D7" s="54"/>
      <c r="E7" s="54"/>
      <c r="F7" s="54"/>
      <c r="G7" s="54"/>
      <c r="H7" s="54"/>
      <c r="I7" s="54"/>
      <c r="J7" s="54"/>
      <c r="K7" s="65"/>
      <c r="L7" s="93"/>
      <c r="M7" s="19"/>
      <c r="N7" s="49"/>
      <c r="O7" s="49"/>
      <c r="P7" s="49"/>
      <c r="Q7" s="49"/>
      <c r="R7" s="49"/>
      <c r="S7" s="49"/>
      <c r="T7" s="49"/>
      <c r="U7" s="39"/>
      <c r="V7" s="39"/>
      <c r="W7" s="39"/>
      <c r="X7" s="39"/>
      <c r="Y7" s="39"/>
      <c r="Z7" s="39"/>
      <c r="AA7" s="39"/>
      <c r="AB7" s="98"/>
      <c r="AC7" s="98"/>
      <c r="AD7" s="49"/>
      <c r="AE7" s="19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71"/>
      <c r="AV7" s="67"/>
      <c r="AW7" s="78"/>
      <c r="AX7" s="78"/>
    </row>
    <row r="8" spans="1:51" x14ac:dyDescent="0.3">
      <c r="A8" s="26" t="s">
        <v>16</v>
      </c>
      <c r="B8" s="67"/>
      <c r="C8" s="54"/>
      <c r="D8" s="54"/>
      <c r="E8" s="54"/>
      <c r="F8" s="54"/>
      <c r="G8" s="54"/>
      <c r="H8" s="54"/>
      <c r="I8" s="54"/>
      <c r="J8" s="54"/>
      <c r="K8" s="56"/>
      <c r="L8" s="93"/>
      <c r="M8" s="19"/>
      <c r="N8" s="49"/>
      <c r="O8" s="49"/>
      <c r="P8" s="49"/>
      <c r="Q8" s="49"/>
      <c r="R8" s="49"/>
      <c r="S8" s="49"/>
      <c r="T8" s="49"/>
      <c r="U8" s="39"/>
      <c r="V8" s="39"/>
      <c r="W8" s="39"/>
      <c r="X8" s="39"/>
      <c r="Y8" s="39"/>
      <c r="Z8" s="39"/>
      <c r="AA8" s="39"/>
      <c r="AB8" s="98"/>
      <c r="AC8" s="98"/>
      <c r="AD8" s="49"/>
      <c r="AE8" s="19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71"/>
      <c r="AV8" s="56"/>
      <c r="AW8" s="80"/>
      <c r="AX8" s="77"/>
    </row>
    <row r="9" spans="1:51" s="45" customFormat="1" x14ac:dyDescent="0.3">
      <c r="A9" s="58" t="s">
        <v>6</v>
      </c>
      <c r="B9" s="56">
        <v>43213</v>
      </c>
      <c r="C9" s="54" t="s">
        <v>44</v>
      </c>
      <c r="D9" s="54" t="s">
        <v>44</v>
      </c>
      <c r="E9" s="54" t="s">
        <v>44</v>
      </c>
      <c r="F9" s="54" t="s">
        <v>44</v>
      </c>
      <c r="G9" s="54" t="s">
        <v>44</v>
      </c>
      <c r="H9" s="54" t="s">
        <v>44</v>
      </c>
      <c r="I9" s="54" t="s">
        <v>44</v>
      </c>
      <c r="J9" s="54" t="s">
        <v>44</v>
      </c>
      <c r="K9" s="56">
        <v>43216</v>
      </c>
      <c r="L9" s="93">
        <v>43235</v>
      </c>
      <c r="M9" s="19"/>
      <c r="N9" s="49"/>
      <c r="O9" s="49"/>
      <c r="P9" s="49"/>
      <c r="Q9" s="49"/>
      <c r="R9" s="49"/>
      <c r="S9" s="49">
        <v>1</v>
      </c>
      <c r="T9" s="49"/>
      <c r="U9" s="39">
        <v>1</v>
      </c>
      <c r="V9" s="32">
        <v>1</v>
      </c>
      <c r="W9" s="32"/>
      <c r="X9" s="39"/>
      <c r="Y9" s="39"/>
      <c r="Z9" s="39"/>
      <c r="AA9" s="39"/>
      <c r="AB9" s="98"/>
      <c r="AC9" s="98"/>
      <c r="AD9" s="49">
        <v>1</v>
      </c>
      <c r="AE9" s="19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71"/>
      <c r="AV9" s="56" t="s">
        <v>45</v>
      </c>
      <c r="AW9" s="76"/>
      <c r="AX9" s="76"/>
    </row>
    <row r="10" spans="1:51" s="45" customFormat="1" x14ac:dyDescent="0.3">
      <c r="A10" s="26" t="s">
        <v>7</v>
      </c>
      <c r="B10" s="63"/>
      <c r="C10" s="54"/>
      <c r="D10" s="54"/>
      <c r="E10" s="54"/>
      <c r="F10" s="54"/>
      <c r="G10" s="54"/>
      <c r="H10" s="54"/>
      <c r="I10" s="54"/>
      <c r="J10" s="54"/>
      <c r="K10" s="47"/>
      <c r="L10" s="93"/>
      <c r="M10" s="19"/>
      <c r="N10" s="49"/>
      <c r="O10" s="49"/>
      <c r="P10" s="49"/>
      <c r="Q10" s="49"/>
      <c r="R10" s="49"/>
      <c r="S10" s="49"/>
      <c r="T10" s="49"/>
      <c r="U10" s="39"/>
      <c r="V10" s="39"/>
      <c r="W10" s="39"/>
      <c r="X10" s="39"/>
      <c r="Y10" s="39"/>
      <c r="Z10" s="39"/>
      <c r="AA10" s="39"/>
      <c r="AB10" s="98"/>
      <c r="AC10" s="98"/>
      <c r="AD10" s="49"/>
      <c r="AE10" s="43"/>
      <c r="AF10" s="44"/>
      <c r="AG10" s="44"/>
      <c r="AH10" s="44"/>
      <c r="AI10" s="44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71"/>
      <c r="AV10" s="56"/>
      <c r="AW10" s="80"/>
      <c r="AX10" s="77"/>
    </row>
    <row r="11" spans="1:51" s="45" customFormat="1" x14ac:dyDescent="0.3">
      <c r="A11" s="26" t="s">
        <v>8</v>
      </c>
      <c r="B11" s="62"/>
      <c r="C11" s="54"/>
      <c r="D11" s="54"/>
      <c r="E11" s="54"/>
      <c r="F11" s="54"/>
      <c r="G11" s="54"/>
      <c r="H11" s="54"/>
      <c r="I11" s="54"/>
      <c r="J11" s="54"/>
      <c r="K11" s="65"/>
      <c r="L11" s="93"/>
      <c r="M11" s="19"/>
      <c r="N11" s="49"/>
      <c r="O11" s="49"/>
      <c r="P11" s="49"/>
      <c r="Q11" s="49"/>
      <c r="R11" s="49"/>
      <c r="S11" s="49"/>
      <c r="T11" s="49"/>
      <c r="U11" s="39"/>
      <c r="V11" s="39"/>
      <c r="W11" s="39"/>
      <c r="X11" s="39"/>
      <c r="Y11" s="39"/>
      <c r="Z11" s="39"/>
      <c r="AA11" s="39"/>
      <c r="AB11" s="98"/>
      <c r="AC11" s="98"/>
      <c r="AD11" s="49"/>
      <c r="AE11" s="19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71"/>
      <c r="AV11" s="56"/>
      <c r="AW11" s="77"/>
      <c r="AX11" s="77"/>
    </row>
    <row r="12" spans="1:51" s="45" customFormat="1" x14ac:dyDescent="0.3">
      <c r="A12" s="26" t="s">
        <v>9</v>
      </c>
      <c r="B12" s="67"/>
      <c r="C12" s="54"/>
      <c r="D12" s="54"/>
      <c r="E12" s="54"/>
      <c r="F12" s="54"/>
      <c r="G12" s="54"/>
      <c r="H12" s="54"/>
      <c r="I12" s="54"/>
      <c r="J12" s="54"/>
      <c r="K12" s="64"/>
      <c r="L12" s="93"/>
      <c r="M12" s="19"/>
      <c r="N12" s="49"/>
      <c r="O12" s="49"/>
      <c r="P12" s="49"/>
      <c r="Q12" s="49"/>
      <c r="R12" s="49"/>
      <c r="S12" s="49"/>
      <c r="T12" s="49"/>
      <c r="U12" s="39"/>
      <c r="V12" s="39"/>
      <c r="W12" s="39"/>
      <c r="X12" s="39"/>
      <c r="Y12" s="39"/>
      <c r="Z12" s="39"/>
      <c r="AA12" s="39"/>
      <c r="AB12" s="98"/>
      <c r="AC12" s="98"/>
      <c r="AD12" s="49"/>
      <c r="AE12" s="19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71"/>
      <c r="AV12" s="56"/>
      <c r="AW12" s="77"/>
      <c r="AX12" s="77"/>
    </row>
    <row r="13" spans="1:51" s="45" customFormat="1" x14ac:dyDescent="0.3">
      <c r="A13" s="97" t="s">
        <v>10</v>
      </c>
      <c r="B13" s="81">
        <v>43388</v>
      </c>
      <c r="C13" s="54" t="s">
        <v>44</v>
      </c>
      <c r="D13" s="54" t="s">
        <v>44</v>
      </c>
      <c r="E13" s="54" t="s">
        <v>44</v>
      </c>
      <c r="F13" s="54" t="s">
        <v>44</v>
      </c>
      <c r="G13" s="54" t="s">
        <v>44</v>
      </c>
      <c r="H13" s="54" t="s">
        <v>44</v>
      </c>
      <c r="I13" s="54" t="s">
        <v>44</v>
      </c>
      <c r="J13" s="54" t="s">
        <v>44</v>
      </c>
      <c r="K13" s="84">
        <v>43395</v>
      </c>
      <c r="L13" s="93">
        <v>43406</v>
      </c>
      <c r="M13" s="19"/>
      <c r="N13" s="49"/>
      <c r="O13" s="49">
        <v>1</v>
      </c>
      <c r="P13" s="49">
        <v>1</v>
      </c>
      <c r="Q13" s="49"/>
      <c r="R13" s="49"/>
      <c r="S13" s="49"/>
      <c r="T13" s="49"/>
      <c r="U13" s="39"/>
      <c r="V13" s="39"/>
      <c r="W13" s="39"/>
      <c r="X13" s="39"/>
      <c r="Y13" s="39"/>
      <c r="Z13" s="39"/>
      <c r="AA13" s="39"/>
      <c r="AB13" s="98"/>
      <c r="AC13" s="98"/>
      <c r="AD13" s="49"/>
      <c r="AE13" s="19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71"/>
      <c r="AV13" s="81" t="s">
        <v>40</v>
      </c>
      <c r="AW13" s="76"/>
      <c r="AX13" s="80"/>
    </row>
    <row r="14" spans="1:51" x14ac:dyDescent="0.3">
      <c r="A14" s="26" t="s">
        <v>42</v>
      </c>
      <c r="B14" s="55"/>
      <c r="C14" s="54"/>
      <c r="D14" s="54"/>
      <c r="E14" s="54"/>
      <c r="F14" s="54"/>
      <c r="G14" s="54"/>
      <c r="H14" s="54"/>
      <c r="I14" s="54"/>
      <c r="J14" s="54"/>
      <c r="K14" s="82"/>
      <c r="L14" s="49"/>
      <c r="M14" s="19"/>
      <c r="N14" s="49"/>
      <c r="O14" s="49"/>
      <c r="P14" s="49"/>
      <c r="Q14" s="49"/>
      <c r="R14" s="49"/>
      <c r="S14" s="49"/>
      <c r="T14" s="49"/>
      <c r="U14" s="18"/>
      <c r="V14" s="18"/>
      <c r="W14" s="18"/>
      <c r="X14" s="18"/>
      <c r="Y14" s="18"/>
      <c r="Z14" s="18"/>
      <c r="AA14" s="18"/>
      <c r="AB14" s="49"/>
      <c r="AC14" s="49"/>
      <c r="AD14" s="49"/>
      <c r="AE14" s="19"/>
      <c r="AF14" s="18"/>
      <c r="AG14" s="18"/>
      <c r="AH14" s="18"/>
      <c r="AI14" s="1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71"/>
      <c r="AV14" s="81"/>
      <c r="AW14" s="76"/>
      <c r="AX14" s="77"/>
      <c r="AY14" s="51"/>
    </row>
    <row r="15" spans="1:51" s="53" customFormat="1" ht="16.5" customHeight="1" x14ac:dyDescent="0.3">
      <c r="A15" s="58" t="s">
        <v>11</v>
      </c>
      <c r="B15" s="81">
        <v>43440</v>
      </c>
      <c r="C15" s="54" t="s">
        <v>44</v>
      </c>
      <c r="D15" s="54" t="s">
        <v>44</v>
      </c>
      <c r="E15" s="54" t="s">
        <v>44</v>
      </c>
      <c r="F15" s="54" t="s">
        <v>44</v>
      </c>
      <c r="G15" s="54" t="s">
        <v>44</v>
      </c>
      <c r="H15" s="54"/>
      <c r="I15" s="54"/>
      <c r="J15" s="88"/>
      <c r="K15" s="82">
        <v>43497</v>
      </c>
      <c r="L15" s="49"/>
      <c r="M15" s="19"/>
      <c r="N15" s="49"/>
      <c r="O15" s="49"/>
      <c r="P15" s="88"/>
      <c r="Q15" s="88"/>
      <c r="R15" s="88"/>
      <c r="S15" s="88">
        <v>1</v>
      </c>
      <c r="T15" s="88"/>
      <c r="U15" s="88"/>
      <c r="V15" s="88"/>
      <c r="W15" s="88"/>
      <c r="X15" s="88"/>
      <c r="Y15" s="88">
        <v>1</v>
      </c>
      <c r="Z15" s="88"/>
      <c r="AA15" s="88"/>
      <c r="AB15" s="89"/>
      <c r="AC15" s="89"/>
      <c r="AD15" s="89"/>
      <c r="AE15" s="19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71"/>
      <c r="AV15" s="81" t="s">
        <v>40</v>
      </c>
      <c r="AW15" s="106"/>
      <c r="AX15" s="76"/>
    </row>
    <row r="16" spans="1:51" x14ac:dyDescent="0.3">
      <c r="A16" s="26" t="s">
        <v>12</v>
      </c>
      <c r="B16" s="57"/>
      <c r="C16" s="54"/>
      <c r="D16" s="54"/>
      <c r="E16" s="54"/>
      <c r="F16" s="54"/>
      <c r="G16" s="54"/>
      <c r="H16" s="54"/>
      <c r="I16" s="54"/>
      <c r="J16" s="54"/>
      <c r="K16" s="27"/>
      <c r="L16" s="93"/>
      <c r="M16" s="19"/>
      <c r="N16" s="49"/>
      <c r="O16" s="49"/>
      <c r="P16" s="49"/>
      <c r="Q16" s="49"/>
      <c r="R16" s="49"/>
      <c r="S16" s="49"/>
      <c r="T16" s="49"/>
      <c r="U16" s="86"/>
      <c r="V16" s="86"/>
      <c r="W16" s="86"/>
      <c r="X16" s="86"/>
      <c r="Y16" s="86"/>
      <c r="Z16" s="86"/>
      <c r="AA16" s="86"/>
      <c r="AB16" s="90"/>
      <c r="AC16" s="90"/>
      <c r="AD16" s="49"/>
      <c r="AE16" s="19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9"/>
      <c r="AV16" s="57"/>
      <c r="AW16" s="79"/>
      <c r="AX16" s="77"/>
      <c r="AY16" s="2"/>
    </row>
    <row r="17" spans="1:51" x14ac:dyDescent="0.3">
      <c r="A17" s="58" t="s">
        <v>25</v>
      </c>
      <c r="B17" s="56">
        <v>43206</v>
      </c>
      <c r="C17" s="54" t="s">
        <v>44</v>
      </c>
      <c r="D17" s="54" t="s">
        <v>44</v>
      </c>
      <c r="E17" s="54" t="s">
        <v>44</v>
      </c>
      <c r="F17" s="54" t="s">
        <v>44</v>
      </c>
      <c r="G17" s="54" t="s">
        <v>44</v>
      </c>
      <c r="H17" s="54" t="s">
        <v>44</v>
      </c>
      <c r="I17" s="54" t="s">
        <v>44</v>
      </c>
      <c r="J17" s="54" t="s">
        <v>44</v>
      </c>
      <c r="K17" s="56">
        <v>43214</v>
      </c>
      <c r="L17" s="93">
        <v>43217</v>
      </c>
      <c r="M17" s="19"/>
      <c r="N17" s="49"/>
      <c r="O17" s="49"/>
      <c r="P17" s="49">
        <v>1</v>
      </c>
      <c r="Q17" s="49"/>
      <c r="R17" s="49"/>
      <c r="S17" s="49"/>
      <c r="T17" s="49"/>
      <c r="U17" s="18"/>
      <c r="V17" s="18"/>
      <c r="W17" s="18"/>
      <c r="X17" s="18"/>
      <c r="Y17" s="18"/>
      <c r="Z17" s="18"/>
      <c r="AA17" s="18"/>
      <c r="AB17" s="49"/>
      <c r="AC17" s="49">
        <v>1</v>
      </c>
      <c r="AD17" s="49"/>
      <c r="AE17" s="19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71"/>
      <c r="AV17" s="56" t="s">
        <v>45</v>
      </c>
      <c r="AW17" s="80"/>
      <c r="AX17" s="105"/>
    </row>
    <row r="18" spans="1:51" s="53" customFormat="1" x14ac:dyDescent="0.3">
      <c r="A18" s="58" t="s">
        <v>15</v>
      </c>
      <c r="B18" s="81">
        <v>43416</v>
      </c>
      <c r="C18" s="54" t="s">
        <v>44</v>
      </c>
      <c r="D18" s="54" t="s">
        <v>44</v>
      </c>
      <c r="E18" s="54" t="s">
        <v>44</v>
      </c>
      <c r="F18" s="54" t="s">
        <v>44</v>
      </c>
      <c r="G18" s="54" t="s">
        <v>44</v>
      </c>
      <c r="H18" s="54" t="s">
        <v>44</v>
      </c>
      <c r="I18" s="54" t="s">
        <v>44</v>
      </c>
      <c r="J18" s="54" t="s">
        <v>44</v>
      </c>
      <c r="K18" s="56">
        <v>43452</v>
      </c>
      <c r="L18" s="93">
        <v>43453</v>
      </c>
      <c r="M18" s="19"/>
      <c r="N18" s="49"/>
      <c r="O18" s="49"/>
      <c r="P18" s="49"/>
      <c r="Q18" s="49"/>
      <c r="R18" s="49"/>
      <c r="S18" s="49">
        <v>1</v>
      </c>
      <c r="T18" s="49"/>
      <c r="U18" s="86"/>
      <c r="V18" s="86"/>
      <c r="W18" s="86"/>
      <c r="X18" s="86"/>
      <c r="Y18" s="86"/>
      <c r="Z18" s="86">
        <v>1</v>
      </c>
      <c r="AA18" s="86"/>
      <c r="AB18" s="90"/>
      <c r="AC18" s="90"/>
      <c r="AD18" s="49"/>
      <c r="AE18" s="19"/>
      <c r="AF18" s="18"/>
      <c r="AG18" s="49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71"/>
      <c r="AV18" s="81" t="s">
        <v>40</v>
      </c>
      <c r="AW18" s="76"/>
      <c r="AX18" s="80"/>
      <c r="AY18" s="52"/>
    </row>
    <row r="19" spans="1:51" x14ac:dyDescent="0.3">
      <c r="A19" s="26" t="s">
        <v>37</v>
      </c>
      <c r="B19" s="94"/>
      <c r="C19" s="54"/>
      <c r="D19" s="54"/>
      <c r="E19" s="54"/>
      <c r="F19" s="54"/>
      <c r="G19" s="54"/>
      <c r="H19" s="54"/>
      <c r="I19" s="54"/>
      <c r="J19" s="54"/>
      <c r="K19" s="65"/>
      <c r="L19" s="93"/>
      <c r="M19" s="19"/>
      <c r="N19" s="49"/>
      <c r="O19" s="49"/>
      <c r="P19" s="18"/>
      <c r="Q19" s="49"/>
      <c r="R19" s="49"/>
      <c r="S19" s="49"/>
      <c r="T19" s="49"/>
      <c r="U19" s="18"/>
      <c r="V19" s="18"/>
      <c r="W19" s="18"/>
      <c r="X19" s="18"/>
      <c r="Y19" s="18"/>
      <c r="Z19" s="18"/>
      <c r="AA19" s="18"/>
      <c r="AB19" s="49"/>
      <c r="AC19" s="49"/>
      <c r="AD19" s="49"/>
      <c r="AE19" s="19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71"/>
      <c r="AV19" s="56"/>
      <c r="AW19" s="80"/>
      <c r="AX19" s="77"/>
      <c r="AY19" s="51"/>
    </row>
    <row r="20" spans="1:51" s="45" customFormat="1" x14ac:dyDescent="0.3">
      <c r="A20" s="58" t="s">
        <v>13</v>
      </c>
      <c r="B20" s="56">
        <v>43231</v>
      </c>
      <c r="C20" s="54" t="s">
        <v>44</v>
      </c>
      <c r="D20" s="54" t="s">
        <v>44</v>
      </c>
      <c r="E20" s="54" t="s">
        <v>44</v>
      </c>
      <c r="F20" s="54" t="s">
        <v>44</v>
      </c>
      <c r="G20" s="54" t="s">
        <v>44</v>
      </c>
      <c r="H20" s="54" t="s">
        <v>44</v>
      </c>
      <c r="I20" s="54" t="s">
        <v>44</v>
      </c>
      <c r="J20" s="54" t="s">
        <v>44</v>
      </c>
      <c r="K20" s="56">
        <v>43293</v>
      </c>
      <c r="L20" s="93">
        <v>43300</v>
      </c>
      <c r="M20" s="19">
        <v>1</v>
      </c>
      <c r="N20" s="49"/>
      <c r="O20" s="49"/>
      <c r="P20" s="18"/>
      <c r="Q20" s="49"/>
      <c r="R20" s="49"/>
      <c r="S20" s="49"/>
      <c r="T20" s="49"/>
      <c r="U20" s="18"/>
      <c r="V20" s="18"/>
      <c r="W20" s="18">
        <v>1</v>
      </c>
      <c r="X20" s="18"/>
      <c r="Y20" s="18"/>
      <c r="Z20" s="18"/>
      <c r="AA20" s="18"/>
      <c r="AB20" s="49"/>
      <c r="AC20" s="49"/>
      <c r="AD20" s="49"/>
      <c r="AE20" s="19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71"/>
      <c r="AV20" s="56" t="s">
        <v>45</v>
      </c>
      <c r="AW20" s="76"/>
      <c r="AX20" s="77"/>
    </row>
    <row r="21" spans="1:51" ht="17.25" thickBot="1" x14ac:dyDescent="0.35">
      <c r="A21" s="58" t="s">
        <v>14</v>
      </c>
      <c r="B21" s="56">
        <v>43397</v>
      </c>
      <c r="C21" s="54" t="s">
        <v>44</v>
      </c>
      <c r="D21" s="54" t="s">
        <v>44</v>
      </c>
      <c r="E21" s="54" t="s">
        <v>44</v>
      </c>
      <c r="F21" s="54" t="s">
        <v>44</v>
      </c>
      <c r="G21" s="54" t="s">
        <v>44</v>
      </c>
      <c r="H21" s="54" t="s">
        <v>44</v>
      </c>
      <c r="I21" s="54" t="s">
        <v>44</v>
      </c>
      <c r="J21" s="54" t="s">
        <v>44</v>
      </c>
      <c r="K21" s="56">
        <v>43452</v>
      </c>
      <c r="L21" s="93">
        <v>43497</v>
      </c>
      <c r="M21" s="19"/>
      <c r="N21" s="49">
        <v>1</v>
      </c>
      <c r="O21" s="49"/>
      <c r="P21" s="49"/>
      <c r="Q21" s="49">
        <v>1</v>
      </c>
      <c r="R21" s="49"/>
      <c r="S21" s="49"/>
      <c r="T21" s="49"/>
      <c r="U21" s="18"/>
      <c r="V21" s="18"/>
      <c r="W21" s="18"/>
      <c r="X21" s="18"/>
      <c r="Y21" s="18"/>
      <c r="Z21" s="18"/>
      <c r="AA21" s="18"/>
      <c r="AB21" s="49"/>
      <c r="AC21" s="49"/>
      <c r="AD21" s="90"/>
      <c r="AE21" s="19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72"/>
      <c r="AV21" s="81" t="s">
        <v>40</v>
      </c>
      <c r="AW21" s="105"/>
      <c r="AX21" s="78"/>
    </row>
    <row r="22" spans="1:51" x14ac:dyDescent="0.3">
      <c r="A22" s="6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/>
      <c r="M22" s="24">
        <f t="shared" ref="M22:AD22" si="0">SUMPRODUCT(M3:M21)</f>
        <v>2</v>
      </c>
      <c r="N22" s="24">
        <f t="shared" si="0"/>
        <v>2</v>
      </c>
      <c r="O22" s="24">
        <f t="shared" si="0"/>
        <v>1</v>
      </c>
      <c r="P22" s="24">
        <f t="shared" si="0"/>
        <v>2</v>
      </c>
      <c r="Q22" s="24">
        <f t="shared" si="0"/>
        <v>1</v>
      </c>
      <c r="R22" s="24">
        <f t="shared" si="0"/>
        <v>0</v>
      </c>
      <c r="S22" s="24">
        <f t="shared" si="0"/>
        <v>5</v>
      </c>
      <c r="T22" s="24">
        <f t="shared" si="0"/>
        <v>1</v>
      </c>
      <c r="U22" s="24">
        <f t="shared" si="0"/>
        <v>2</v>
      </c>
      <c r="V22" s="24">
        <f t="shared" si="0"/>
        <v>1</v>
      </c>
      <c r="W22" s="24">
        <f t="shared" si="0"/>
        <v>1</v>
      </c>
      <c r="X22" s="24">
        <f t="shared" si="0"/>
        <v>0</v>
      </c>
      <c r="Y22" s="24">
        <f t="shared" si="0"/>
        <v>1</v>
      </c>
      <c r="Z22" s="24">
        <f t="shared" si="0"/>
        <v>1</v>
      </c>
      <c r="AA22" s="24">
        <f t="shared" si="0"/>
        <v>1</v>
      </c>
      <c r="AB22" s="24">
        <f t="shared" si="0"/>
        <v>1</v>
      </c>
      <c r="AC22" s="24">
        <f t="shared" si="0"/>
        <v>1</v>
      </c>
      <c r="AD22" s="24">
        <f t="shared" si="0"/>
        <v>1</v>
      </c>
      <c r="AE22" s="24">
        <f t="shared" ref="AE22:AT22" si="1">SUMPRODUCT(AE3:AE21)</f>
        <v>0</v>
      </c>
      <c r="AF22" s="24">
        <f t="shared" si="1"/>
        <v>0</v>
      </c>
      <c r="AG22" s="24">
        <f t="shared" si="1"/>
        <v>0</v>
      </c>
      <c r="AH22" s="24">
        <f t="shared" si="1"/>
        <v>0</v>
      </c>
      <c r="AI22" s="24">
        <f t="shared" si="1"/>
        <v>0</v>
      </c>
      <c r="AJ22" s="24">
        <f t="shared" si="1"/>
        <v>0</v>
      </c>
      <c r="AK22" s="24">
        <f t="shared" si="1"/>
        <v>0</v>
      </c>
      <c r="AL22" s="24">
        <f t="shared" si="1"/>
        <v>0</v>
      </c>
      <c r="AM22" s="24">
        <f t="shared" si="1"/>
        <v>0</v>
      </c>
      <c r="AN22" s="24">
        <f t="shared" si="1"/>
        <v>0</v>
      </c>
      <c r="AO22" s="24">
        <f t="shared" si="1"/>
        <v>0</v>
      </c>
      <c r="AP22" s="24">
        <f t="shared" si="1"/>
        <v>0</v>
      </c>
      <c r="AQ22" s="24">
        <f t="shared" si="1"/>
        <v>0</v>
      </c>
      <c r="AR22" s="24">
        <f t="shared" si="1"/>
        <v>0</v>
      </c>
      <c r="AS22" s="24">
        <f t="shared" si="1"/>
        <v>0</v>
      </c>
      <c r="AT22" s="85">
        <f t="shared" si="1"/>
        <v>0</v>
      </c>
      <c r="AU22" s="33"/>
      <c r="AV22" s="37"/>
      <c r="AW22" s="37"/>
      <c r="AX22" s="37"/>
    </row>
    <row r="23" spans="1:51" x14ac:dyDescent="0.3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1"/>
      <c r="M23" s="25" t="str">
        <f t="shared" ref="M23:AD23" si="2">IF(M22&lt;1,"NC","C")</f>
        <v>C</v>
      </c>
      <c r="N23" s="25" t="str">
        <f t="shared" si="2"/>
        <v>C</v>
      </c>
      <c r="O23" s="25" t="str">
        <f t="shared" si="2"/>
        <v>C</v>
      </c>
      <c r="P23" s="25" t="str">
        <f t="shared" si="2"/>
        <v>C</v>
      </c>
      <c r="Q23" s="25" t="str">
        <f t="shared" si="2"/>
        <v>C</v>
      </c>
      <c r="R23" s="25" t="str">
        <f t="shared" si="2"/>
        <v>NC</v>
      </c>
      <c r="S23" s="25" t="str">
        <f t="shared" si="2"/>
        <v>C</v>
      </c>
      <c r="T23" s="25" t="str">
        <f t="shared" si="2"/>
        <v>C</v>
      </c>
      <c r="U23" s="25" t="str">
        <f t="shared" si="2"/>
        <v>C</v>
      </c>
      <c r="V23" s="25" t="str">
        <f t="shared" si="2"/>
        <v>C</v>
      </c>
      <c r="W23" s="25" t="str">
        <f t="shared" si="2"/>
        <v>C</v>
      </c>
      <c r="X23" s="25" t="str">
        <f t="shared" si="2"/>
        <v>NC</v>
      </c>
      <c r="Y23" s="25" t="str">
        <f t="shared" si="2"/>
        <v>C</v>
      </c>
      <c r="Z23" s="25" t="str">
        <f t="shared" si="2"/>
        <v>C</v>
      </c>
      <c r="AA23" s="25" t="str">
        <f t="shared" si="2"/>
        <v>C</v>
      </c>
      <c r="AB23" s="25" t="str">
        <f t="shared" si="2"/>
        <v>C</v>
      </c>
      <c r="AC23" s="25" t="str">
        <f t="shared" si="2"/>
        <v>C</v>
      </c>
      <c r="AD23" s="25" t="str">
        <f t="shared" si="2"/>
        <v>C</v>
      </c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33"/>
      <c r="AV23" s="37"/>
      <c r="AW23" s="37"/>
      <c r="AX23" s="66"/>
    </row>
    <row r="24" spans="1:51" x14ac:dyDescent="0.3">
      <c r="A24" s="1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68"/>
    </row>
    <row r="25" spans="1:51" ht="18.75" x14ac:dyDescent="0.3">
      <c r="A25" s="17" t="s">
        <v>19</v>
      </c>
      <c r="AV25" s="37"/>
      <c r="AW25" s="37"/>
      <c r="AX25" s="66"/>
    </row>
    <row r="26" spans="1:51" x14ac:dyDescent="0.3">
      <c r="A26" s="1" t="s">
        <v>20</v>
      </c>
      <c r="AV26" s="37"/>
    </row>
    <row r="27" spans="1:51" x14ac:dyDescent="0.3">
      <c r="A27" s="11" t="s">
        <v>21</v>
      </c>
      <c r="AV27" s="37"/>
    </row>
    <row r="28" spans="1:51" x14ac:dyDescent="0.3">
      <c r="A28" s="11"/>
    </row>
    <row r="29" spans="1:51" ht="18.75" x14ac:dyDescent="0.3">
      <c r="A29" s="17" t="s">
        <v>26</v>
      </c>
    </row>
    <row r="30" spans="1:51" x14ac:dyDescent="0.3">
      <c r="A30" s="1" t="s">
        <v>41</v>
      </c>
    </row>
  </sheetData>
  <sheetProtection insertRows="0" deleteRows="0"/>
  <autoFilter ref="AV1:AV31"/>
  <mergeCells count="4">
    <mergeCell ref="AV1:AX1"/>
    <mergeCell ref="M1:AA1"/>
    <mergeCell ref="K1:L1"/>
    <mergeCell ref="AE1:AU1"/>
  </mergeCells>
  <conditionalFormatting sqref="AU22 M23:AU24">
    <cfRule type="containsText" dxfId="4" priority="23" operator="containsText" text="NC">
      <formula>NOT(ISERROR(SEARCH("NC",M22)))</formula>
    </cfRule>
    <cfRule type="containsText" dxfId="3" priority="26" operator="containsText" text="NC">
      <formula>NOT(ISERROR(SEARCH("NC",M22)))</formula>
    </cfRule>
  </conditionalFormatting>
  <conditionalFormatting sqref="AU22 AE23:AU24">
    <cfRule type="containsText" dxfId="2" priority="25" operator="containsText" text="NC">
      <formula>NOT(ISERROR(SEARCH("NC",AE22)))</formula>
    </cfRule>
  </conditionalFormatting>
  <conditionalFormatting sqref="AU3 AU5:AU21">
    <cfRule type="cellIs" dxfId="1" priority="6" stopIfTrue="1" operator="lessThan">
      <formula>2</formula>
    </cfRule>
  </conditionalFormatting>
  <conditionalFormatting sqref="AU4">
    <cfRule type="cellIs" dxfId="0" priority="1" stopIfTrue="1" operator="lessThan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5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Année 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 Corbeil</dc:creator>
  <cp:lastModifiedBy>Élyse Boivin</cp:lastModifiedBy>
  <cp:lastPrinted>2017-01-09T15:48:01Z</cp:lastPrinted>
  <dcterms:created xsi:type="dcterms:W3CDTF">2011-06-13T19:54:13Z</dcterms:created>
  <dcterms:modified xsi:type="dcterms:W3CDTF">2019-02-14T12:40:59Z</dcterms:modified>
</cp:coreProperties>
</file>